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Storozheva\Desktop\САЙТ\"/>
    </mc:Choice>
  </mc:AlternateContent>
  <bookViews>
    <workbookView xWindow="0" yWindow="0" windowWidth="28800" windowHeight="11340"/>
  </bookViews>
  <sheets>
    <sheet name="Шабло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47" i="1"/>
  <c r="F46" i="1" s="1"/>
  <c r="E47" i="1"/>
  <c r="E46" i="1" s="1"/>
  <c r="F36" i="1"/>
  <c r="E36" i="1"/>
  <c r="F35" i="1"/>
  <c r="E35" i="1"/>
  <c r="F34" i="1"/>
  <c r="E34" i="1"/>
  <c r="F33" i="1"/>
  <c r="E33" i="1"/>
  <c r="F29" i="1"/>
  <c r="E29" i="1"/>
  <c r="F25" i="1"/>
  <c r="E25" i="1"/>
  <c r="F21" i="1"/>
  <c r="F32" i="1" l="1"/>
  <c r="F24" i="1" s="1"/>
  <c r="F56" i="1" s="1"/>
  <c r="E32" i="1"/>
  <c r="E24" i="1" s="1"/>
  <c r="E56" i="1" s="1"/>
</calcChain>
</file>

<file path=xl/sharedStrings.xml><?xml version="1.0" encoding="utf-8"?>
<sst xmlns="http://schemas.openxmlformats.org/spreadsheetml/2006/main" count="123" uniqueCount="64">
  <si>
    <t>Дата:</t>
  </si>
  <si>
    <t>Исполнитель:</t>
  </si>
  <si>
    <t>(ФИО)</t>
  </si>
  <si>
    <t>(подпись)</t>
  </si>
  <si>
    <t>Начальник Планово-финансового управления</t>
  </si>
  <si>
    <t xml:space="preserve">Начальник отдела </t>
  </si>
  <si>
    <t>………</t>
  </si>
  <si>
    <t>х</t>
  </si>
  <si>
    <t xml:space="preserve"> -Прочие материальные запасы</t>
  </si>
  <si>
    <t xml:space="preserve"> -Начисления на выплаты по договорам гражданско-правового характера</t>
  </si>
  <si>
    <t xml:space="preserve"> -Договоры гражданско-правового характера</t>
  </si>
  <si>
    <t xml:space="preserve"> -Прочие работы, услуги</t>
  </si>
  <si>
    <t xml:space="preserve"> -Приобретение и обновление ПО,спр-инф. систем , подписка на электронные издания</t>
  </si>
  <si>
    <t xml:space="preserve"> -Найм жилого помещения в командировках (орг. взносы)</t>
  </si>
  <si>
    <t xml:space="preserve"> -Услуги по участию в выстав, конферен, форумах, семинарах, тренингах, сорев,в т.ч взн. за учатие</t>
  </si>
  <si>
    <t xml:space="preserve"> -Проезд в командировках</t>
  </si>
  <si>
    <t xml:space="preserve"> -Начисления на выплаты по оплате труда АУП</t>
  </si>
  <si>
    <t xml:space="preserve"> -Начисления на выплаты по оплате труда ППС</t>
  </si>
  <si>
    <t xml:space="preserve"> -Найм жилогопомещения в командировках</t>
  </si>
  <si>
    <t xml:space="preserve"> -Суточные в командировках</t>
  </si>
  <si>
    <t xml:space="preserve"> -Заработная плата АУП</t>
  </si>
  <si>
    <t xml:space="preserve"> -Заработная плата ППС</t>
  </si>
  <si>
    <t>НДС (20%)</t>
  </si>
  <si>
    <t>Остаток на конец</t>
  </si>
  <si>
    <t>Остаток на начало</t>
  </si>
  <si>
    <t>Статья оборотов</t>
  </si>
  <si>
    <t>Код КОСГУ</t>
  </si>
  <si>
    <t>Код вида расходов</t>
  </si>
  <si>
    <t>Наименование показателя</t>
  </si>
  <si>
    <t>(руб.)</t>
  </si>
  <si>
    <t>Центр финансовой ответственности:</t>
  </si>
  <si>
    <t>Источник финансирования:</t>
  </si>
  <si>
    <t xml:space="preserve">Направление деятельности: </t>
  </si>
  <si>
    <t>Форма обучения:</t>
  </si>
  <si>
    <t>Период обучения</t>
  </si>
  <si>
    <t>Смета расходов на 20__ год</t>
  </si>
  <si>
    <t>"____" ________________ 20___ г.</t>
  </si>
  <si>
    <t>"____" ________________ 20__ г.</t>
  </si>
  <si>
    <t>______________  (ФИО)</t>
  </si>
  <si>
    <t>Проректор по экономической и финансовой работе/Заместитель проректора по экономической и финансовой работе</t>
  </si>
  <si>
    <t>Проректор/Заместитель проректора/Декан факультета</t>
  </si>
  <si>
    <t>УТВЕРЖДАЮ:</t>
  </si>
  <si>
    <t>СОГЛАСОВАНО:</t>
  </si>
  <si>
    <t>ОБРАЗЕЦ</t>
  </si>
  <si>
    <t>Смета</t>
  </si>
  <si>
    <t>20___ г.</t>
  </si>
  <si>
    <t>КФО:</t>
  </si>
  <si>
    <t>Поступления</t>
  </si>
  <si>
    <t>Расходы - всего, в т.ч.:</t>
  </si>
  <si>
    <t>Прямые расходы - всего, в т.ч.:</t>
  </si>
  <si>
    <t>Фонд оплаты труда учреждений:</t>
  </si>
  <si>
    <t>Иные выплаты персоналу учреждений, за исключением фонда оплаты труда:</t>
  </si>
  <si>
    <t>Взносы по обязательному социальному страхованию на выплаты по оплате труда работников и иные выплаты работникам учреждений:</t>
  </si>
  <si>
    <t>Прочая закупка товаров, работ и услуг:</t>
  </si>
  <si>
    <t>244</t>
  </si>
  <si>
    <t>Внутренние услуги (внутреннее перемещение):</t>
  </si>
  <si>
    <t>000</t>
  </si>
  <si>
    <t>Подарочная и сувенирная продукция</t>
  </si>
  <si>
    <t>Продукты питания</t>
  </si>
  <si>
    <t xml:space="preserve"> Услуги по участию в выстав, конферен, форумах, семинарах, тренингах, сорев,в т.ч взн. за учатие</t>
  </si>
  <si>
    <t>Отчисления в фонды - всего, в т.ч.:</t>
  </si>
  <si>
    <t>ВСЕГО:</t>
  </si>
  <si>
    <t>Руководитель подразделения (ответственный за мероприятие)</t>
  </si>
  <si>
    <t>на оказание образовательных услуг по дополнительному профессиональному образованию по программе______________________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</si>
</sst>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8"/>
      <name val="Arial"/>
      <family val="2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8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0" fillId="0" borderId="0" xfId="0" applyAlignment="1">
      <alignment horizontal="left"/>
    </xf>
    <xf numFmtId="0" fontId="1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right" vertical="center" wrapText="1"/>
    </xf>
    <xf numFmtId="0" fontId="6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vertical="center" wrapText="1"/>
    </xf>
    <xf numFmtId="0" fontId="10" fillId="0" borderId="1" xfId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right" vertical="center" wrapText="1"/>
    </xf>
    <xf numFmtId="0" fontId="11" fillId="0" borderId="1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right" vertical="center" wrapText="1"/>
    </xf>
    <xf numFmtId="4" fontId="4" fillId="0" borderId="1" xfId="1" applyNumberFormat="1" applyFont="1" applyBorder="1" applyAlignment="1">
      <alignment horizontal="right"/>
    </xf>
    <xf numFmtId="0" fontId="12" fillId="0" borderId="1" xfId="1" applyFont="1" applyBorder="1" applyAlignment="1">
      <alignment horizontal="right" vertical="center" wrapText="1"/>
    </xf>
    <xf numFmtId="4" fontId="11" fillId="0" borderId="1" xfId="1" applyNumberFormat="1" applyFont="1" applyBorder="1" applyAlignment="1">
      <alignment horizontal="right" vertical="center" wrapText="1"/>
    </xf>
    <xf numFmtId="0" fontId="1" fillId="0" borderId="1" xfId="1" applyNumberFormat="1" applyFont="1" applyBorder="1" applyAlignment="1">
      <alignment horizontal="left" vertical="center" wrapText="1"/>
    </xf>
    <xf numFmtId="0" fontId="1" fillId="0" borderId="1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right"/>
    </xf>
    <xf numFmtId="0" fontId="4" fillId="0" borderId="1" xfId="1" applyNumberFormat="1" applyFont="1" applyBorder="1" applyAlignment="1">
      <alignment horizontal="right" vertical="center" wrapText="1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1" fillId="0" borderId="1" xfId="1" applyNumberFormat="1" applyFont="1" applyBorder="1" applyAlignment="1">
      <alignment horizontal="right"/>
    </xf>
    <xf numFmtId="1" fontId="1" fillId="0" borderId="3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vertical="center" wrapText="1"/>
    </xf>
    <xf numFmtId="0" fontId="10" fillId="0" borderId="1" xfId="1" applyFont="1" applyBorder="1" applyAlignment="1">
      <alignment horizontal="center" vertical="center"/>
    </xf>
    <xf numFmtId="4" fontId="11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4" fontId="10" fillId="0" borderId="1" xfId="1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right" vertical="center" wrapText="1"/>
    </xf>
    <xf numFmtId="0" fontId="14" fillId="0" borderId="1" xfId="1" applyFont="1" applyBorder="1" applyAlignment="1">
      <alignment horizontal="left"/>
    </xf>
    <xf numFmtId="1" fontId="15" fillId="0" borderId="1" xfId="1" applyNumberFormat="1" applyFont="1" applyBorder="1" applyAlignment="1">
      <alignment horizontal="right" vertical="center"/>
    </xf>
    <xf numFmtId="0" fontId="12" fillId="2" borderId="1" xfId="1" applyFont="1" applyFill="1" applyBorder="1" applyAlignment="1">
      <alignment horizontal="right" vertical="center" wrapText="1"/>
    </xf>
    <xf numFmtId="0" fontId="12" fillId="2" borderId="1" xfId="1" applyFont="1" applyFill="1" applyBorder="1" applyAlignment="1">
      <alignment horizontal="center"/>
    </xf>
    <xf numFmtId="4" fontId="12" fillId="2" borderId="1" xfId="1" applyNumberFormat="1" applyFont="1" applyFill="1" applyBorder="1" applyAlignment="1">
      <alignment horizontal="right"/>
    </xf>
    <xf numFmtId="0" fontId="14" fillId="0" borderId="0" xfId="1" applyFont="1" applyAlignment="1">
      <alignment horizontal="left"/>
    </xf>
    <xf numFmtId="0" fontId="16" fillId="0" borderId="0" xfId="1" applyFont="1" applyAlignment="1">
      <alignment horizontal="left" wrapText="1"/>
    </xf>
    <xf numFmtId="0" fontId="16" fillId="0" borderId="6" xfId="1" applyFont="1" applyBorder="1" applyAlignment="1">
      <alignment horizontal="left"/>
    </xf>
    <xf numFmtId="0" fontId="16" fillId="0" borderId="6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8" fillId="0" borderId="0" xfId="1" applyFont="1" applyAlignment="1">
      <alignment horizontal="left"/>
    </xf>
    <xf numFmtId="1" fontId="1" fillId="0" borderId="1" xfId="1" applyNumberFormat="1" applyFont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" fontId="1" fillId="0" borderId="5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1" fillId="0" borderId="0" xfId="0" applyNumberFormat="1" applyFont="1" applyAlignment="1">
      <alignment horizontal="left" vertical="center" wrapText="1"/>
    </xf>
    <xf numFmtId="0" fontId="2" fillId="0" borderId="0" xfId="0" applyNumberFormat="1" applyFont="1" applyAlignment="1">
      <alignment horizontal="right"/>
    </xf>
    <xf numFmtId="1" fontId="1" fillId="0" borderId="3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/>
    </xf>
    <xf numFmtId="0" fontId="7" fillId="0" borderId="0" xfId="0" applyNumberFormat="1" applyFont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64"/>
  <sheetViews>
    <sheetView tabSelected="1" view="pageBreakPreview" zoomScale="70" zoomScaleNormal="70" zoomScaleSheetLayoutView="70" workbookViewId="0">
      <selection activeCell="A74" sqref="A74"/>
    </sheetView>
  </sheetViews>
  <sheetFormatPr defaultColWidth="10.6640625" defaultRowHeight="11.25" x14ac:dyDescent="0.2"/>
  <cols>
    <col min="1" max="1" width="79.1640625" style="1" customWidth="1"/>
    <col min="2" max="4" width="17.5" style="1" customWidth="1"/>
    <col min="5" max="5" width="19" style="1" customWidth="1"/>
    <col min="6" max="6" width="20" style="1" customWidth="1"/>
  </cols>
  <sheetData>
    <row r="1" spans="1:6" ht="20.25" x14ac:dyDescent="0.2">
      <c r="A1" s="47" t="s">
        <v>43</v>
      </c>
      <c r="B1" s="48"/>
      <c r="C1" s="48"/>
      <c r="D1" s="48"/>
      <c r="E1" s="48"/>
      <c r="F1" s="48"/>
    </row>
    <row r="2" spans="1:6" ht="6.75" customHeight="1" x14ac:dyDescent="0.2"/>
    <row r="3" spans="1:6" ht="18.75" customHeight="1" x14ac:dyDescent="0.3">
      <c r="A3" s="6" t="s">
        <v>42</v>
      </c>
      <c r="D3" s="6" t="s">
        <v>41</v>
      </c>
    </row>
    <row r="4" spans="1:6" ht="74.25" customHeight="1" x14ac:dyDescent="0.2">
      <c r="A4" s="8" t="s">
        <v>40</v>
      </c>
      <c r="B4" s="8"/>
      <c r="C4" s="7"/>
      <c r="D4" s="51" t="s">
        <v>39</v>
      </c>
      <c r="E4" s="51"/>
      <c r="F4" s="51"/>
    </row>
    <row r="5" spans="1:6" ht="18.75" customHeight="1" x14ac:dyDescent="0.3">
      <c r="A5" s="6" t="s">
        <v>38</v>
      </c>
      <c r="D5" s="6" t="s">
        <v>38</v>
      </c>
    </row>
    <row r="6" spans="1:6" ht="18.75" customHeight="1" x14ac:dyDescent="0.3">
      <c r="A6" s="6" t="s">
        <v>37</v>
      </c>
      <c r="D6" s="6" t="s">
        <v>36</v>
      </c>
    </row>
    <row r="7" spans="1:6" ht="10.5" customHeight="1" x14ac:dyDescent="0.2"/>
    <row r="8" spans="1:6" ht="6" customHeight="1" x14ac:dyDescent="0.2"/>
    <row r="9" spans="1:6" ht="21" customHeight="1" x14ac:dyDescent="0.2">
      <c r="A9" s="60" t="s">
        <v>35</v>
      </c>
      <c r="B9" s="60"/>
      <c r="C9" s="60"/>
      <c r="D9" s="60"/>
      <c r="E9" s="60"/>
      <c r="F9" s="60"/>
    </row>
    <row r="10" spans="1:6" ht="41.25" customHeight="1" x14ac:dyDescent="0.2">
      <c r="A10" s="47" t="s">
        <v>63</v>
      </c>
      <c r="B10" s="47"/>
      <c r="C10" s="47"/>
      <c r="D10" s="47"/>
      <c r="E10" s="47"/>
      <c r="F10" s="47"/>
    </row>
    <row r="11" spans="1:6" ht="6.75" customHeight="1" x14ac:dyDescent="0.2"/>
    <row r="12" spans="1:6" ht="18.95" customHeight="1" x14ac:dyDescent="0.2">
      <c r="A12" s="5" t="s">
        <v>34</v>
      </c>
      <c r="B12" s="49"/>
      <c r="C12" s="49"/>
      <c r="D12" s="49"/>
      <c r="E12" s="49"/>
      <c r="F12" s="49"/>
    </row>
    <row r="13" spans="1:6" ht="18.95" customHeight="1" x14ac:dyDescent="0.2">
      <c r="A13" s="5" t="s">
        <v>33</v>
      </c>
      <c r="B13" s="49"/>
      <c r="C13" s="49"/>
      <c r="D13" s="49"/>
      <c r="E13" s="49"/>
      <c r="F13" s="49"/>
    </row>
    <row r="14" spans="1:6" ht="18.95" customHeight="1" x14ac:dyDescent="0.2">
      <c r="A14" s="5" t="s">
        <v>32</v>
      </c>
      <c r="B14" s="49"/>
      <c r="C14" s="49"/>
      <c r="D14" s="49"/>
      <c r="E14" s="49"/>
      <c r="F14" s="49"/>
    </row>
    <row r="15" spans="1:6" ht="18.95" customHeight="1" x14ac:dyDescent="0.2">
      <c r="A15" s="5" t="s">
        <v>31</v>
      </c>
      <c r="B15" s="49"/>
      <c r="C15" s="49"/>
      <c r="D15" s="49"/>
      <c r="E15" s="49"/>
      <c r="F15" s="49"/>
    </row>
    <row r="16" spans="1:6" ht="18.95" customHeight="1" x14ac:dyDescent="0.2">
      <c r="A16" s="5" t="s">
        <v>46</v>
      </c>
      <c r="B16" s="49"/>
      <c r="C16" s="49"/>
      <c r="D16" s="49"/>
      <c r="E16" s="49"/>
      <c r="F16" s="49"/>
    </row>
    <row r="17" spans="1:6" s="1" customFormat="1" ht="18.95" customHeight="1" x14ac:dyDescent="0.2">
      <c r="A17" s="5" t="s">
        <v>30</v>
      </c>
      <c r="B17" s="50"/>
      <c r="C17" s="50"/>
      <c r="D17" s="50"/>
      <c r="E17" s="50"/>
      <c r="F17" s="50"/>
    </row>
    <row r="18" spans="1:6" s="1" customFormat="1" ht="16.5" customHeight="1" x14ac:dyDescent="0.25">
      <c r="E18" s="52" t="s">
        <v>29</v>
      </c>
      <c r="F18" s="52"/>
    </row>
    <row r="19" spans="1:6" s="1" customFormat="1" ht="37.5" customHeight="1" x14ac:dyDescent="0.2">
      <c r="A19" s="9" t="s">
        <v>28</v>
      </c>
      <c r="B19" s="9" t="s">
        <v>27</v>
      </c>
      <c r="C19" s="9" t="s">
        <v>26</v>
      </c>
      <c r="D19" s="9" t="s">
        <v>25</v>
      </c>
      <c r="E19" s="9" t="s">
        <v>44</v>
      </c>
      <c r="F19" s="9" t="s">
        <v>45</v>
      </c>
    </row>
    <row r="20" spans="1:6" ht="18" customHeight="1" x14ac:dyDescent="0.2">
      <c r="A20" s="10" t="s">
        <v>24</v>
      </c>
      <c r="B20" s="3" t="s">
        <v>7</v>
      </c>
      <c r="C20" s="2" t="s">
        <v>7</v>
      </c>
      <c r="D20" s="2" t="s">
        <v>7</v>
      </c>
      <c r="E20" s="4"/>
      <c r="F20" s="4"/>
    </row>
    <row r="21" spans="1:6" ht="18" customHeight="1" x14ac:dyDescent="0.2">
      <c r="A21" s="10" t="s">
        <v>23</v>
      </c>
      <c r="B21" s="3" t="s">
        <v>7</v>
      </c>
      <c r="C21" s="2" t="s">
        <v>7</v>
      </c>
      <c r="D21" s="2" t="s">
        <v>7</v>
      </c>
      <c r="E21" s="4">
        <f>E20+E22-E52-E55</f>
        <v>0</v>
      </c>
      <c r="F21" s="4">
        <f>F20+F22-F52-F55</f>
        <v>0</v>
      </c>
    </row>
    <row r="22" spans="1:6" ht="18" customHeight="1" x14ac:dyDescent="0.2">
      <c r="A22" s="11" t="s">
        <v>47</v>
      </c>
      <c r="B22" s="12" t="s">
        <v>7</v>
      </c>
      <c r="C22" s="12" t="s">
        <v>7</v>
      </c>
      <c r="D22" s="12" t="s">
        <v>7</v>
      </c>
      <c r="E22" s="13"/>
      <c r="F22" s="13"/>
    </row>
    <row r="23" spans="1:6" ht="18" customHeight="1" x14ac:dyDescent="0.3">
      <c r="A23" s="11" t="s">
        <v>48</v>
      </c>
      <c r="B23" s="12" t="s">
        <v>7</v>
      </c>
      <c r="C23" s="12" t="s">
        <v>7</v>
      </c>
      <c r="D23" s="12" t="s">
        <v>7</v>
      </c>
      <c r="E23" s="14"/>
      <c r="F23" s="14"/>
    </row>
    <row r="24" spans="1:6" ht="18" customHeight="1" x14ac:dyDescent="0.2">
      <c r="A24" s="15" t="s">
        <v>49</v>
      </c>
      <c r="B24" s="12" t="s">
        <v>7</v>
      </c>
      <c r="C24" s="12" t="s">
        <v>7</v>
      </c>
      <c r="D24" s="12" t="s">
        <v>7</v>
      </c>
      <c r="E24" s="16">
        <f>E25+E29+E32+E36+E46</f>
        <v>0</v>
      </c>
      <c r="F24" s="16">
        <f>F25+F29+F32+F36+F46</f>
        <v>0</v>
      </c>
    </row>
    <row r="25" spans="1:6" ht="18" customHeight="1" x14ac:dyDescent="0.3">
      <c r="A25" s="17" t="s">
        <v>50</v>
      </c>
      <c r="B25" s="44">
        <v>111</v>
      </c>
      <c r="C25" s="18" t="s">
        <v>7</v>
      </c>
      <c r="D25" s="18" t="s">
        <v>7</v>
      </c>
      <c r="E25" s="19">
        <f>SUM(E26:E28)</f>
        <v>0</v>
      </c>
      <c r="F25" s="19">
        <f>SUM(F26:F28)</f>
        <v>0</v>
      </c>
    </row>
    <row r="26" spans="1:6" ht="18" customHeight="1" x14ac:dyDescent="0.3">
      <c r="A26" s="20" t="s">
        <v>21</v>
      </c>
      <c r="B26" s="44"/>
      <c r="C26" s="53">
        <v>211</v>
      </c>
      <c r="D26" s="18">
        <v>211001</v>
      </c>
      <c r="E26" s="14"/>
      <c r="F26" s="14"/>
    </row>
    <row r="27" spans="1:6" s="1" customFormat="1" ht="18" customHeight="1" x14ac:dyDescent="0.3">
      <c r="A27" s="20" t="s">
        <v>20</v>
      </c>
      <c r="B27" s="44"/>
      <c r="C27" s="45"/>
      <c r="D27" s="21">
        <v>211002</v>
      </c>
      <c r="E27" s="14"/>
      <c r="F27" s="14"/>
    </row>
    <row r="28" spans="1:6" s="1" customFormat="1" ht="18" customHeight="1" x14ac:dyDescent="0.3">
      <c r="A28" s="22" t="s">
        <v>6</v>
      </c>
      <c r="B28" s="44"/>
      <c r="C28" s="46"/>
      <c r="D28" s="21" t="s">
        <v>6</v>
      </c>
      <c r="E28" s="14"/>
      <c r="F28" s="14"/>
    </row>
    <row r="29" spans="1:6" s="1" customFormat="1" ht="18" customHeight="1" x14ac:dyDescent="0.3">
      <c r="A29" s="17" t="s">
        <v>51</v>
      </c>
      <c r="B29" s="54">
        <v>112</v>
      </c>
      <c r="C29" s="21" t="s">
        <v>7</v>
      </c>
      <c r="D29" s="21" t="s">
        <v>7</v>
      </c>
      <c r="E29" s="19">
        <f>SUM(E30:E31)</f>
        <v>0</v>
      </c>
      <c r="F29" s="19">
        <f>SUM(F30:F31)</f>
        <v>0</v>
      </c>
    </row>
    <row r="30" spans="1:6" s="1" customFormat="1" ht="18" customHeight="1" x14ac:dyDescent="0.3">
      <c r="A30" s="20" t="s">
        <v>19</v>
      </c>
      <c r="B30" s="54"/>
      <c r="C30" s="21">
        <v>212</v>
      </c>
      <c r="D30" s="21">
        <v>212001</v>
      </c>
      <c r="E30" s="14"/>
      <c r="F30" s="14"/>
    </row>
    <row r="31" spans="1:6" s="1" customFormat="1" ht="18" customHeight="1" x14ac:dyDescent="0.3">
      <c r="A31" s="20" t="s">
        <v>18</v>
      </c>
      <c r="B31" s="54"/>
      <c r="C31" s="21">
        <v>226</v>
      </c>
      <c r="D31" s="21">
        <v>226106</v>
      </c>
      <c r="E31" s="14"/>
      <c r="F31" s="14"/>
    </row>
    <row r="32" spans="1:6" s="1" customFormat="1" ht="53.25" customHeight="1" x14ac:dyDescent="0.3">
      <c r="A32" s="17" t="s">
        <v>52</v>
      </c>
      <c r="B32" s="44">
        <v>119</v>
      </c>
      <c r="C32" s="18" t="s">
        <v>7</v>
      </c>
      <c r="D32" s="18" t="s">
        <v>7</v>
      </c>
      <c r="E32" s="19">
        <f>SUM(E33:E35)</f>
        <v>0</v>
      </c>
      <c r="F32" s="19">
        <f>SUM(F33:F35)</f>
        <v>0</v>
      </c>
    </row>
    <row r="33" spans="1:6" s="1" customFormat="1" ht="18" customHeight="1" x14ac:dyDescent="0.25">
      <c r="A33" s="20" t="s">
        <v>17</v>
      </c>
      <c r="B33" s="44"/>
      <c r="C33" s="53">
        <v>213</v>
      </c>
      <c r="D33" s="21">
        <v>213001</v>
      </c>
      <c r="E33" s="23">
        <f t="shared" ref="E33:F35" si="0">E26*0.302</f>
        <v>0</v>
      </c>
      <c r="F33" s="23">
        <f t="shared" si="0"/>
        <v>0</v>
      </c>
    </row>
    <row r="34" spans="1:6" s="1" customFormat="1" ht="18" customHeight="1" x14ac:dyDescent="0.25">
      <c r="A34" s="20" t="s">
        <v>16</v>
      </c>
      <c r="B34" s="44"/>
      <c r="C34" s="45"/>
      <c r="D34" s="21">
        <v>213002</v>
      </c>
      <c r="E34" s="23">
        <f t="shared" si="0"/>
        <v>0</v>
      </c>
      <c r="F34" s="23">
        <f t="shared" si="0"/>
        <v>0</v>
      </c>
    </row>
    <row r="35" spans="1:6" s="1" customFormat="1" ht="18" customHeight="1" x14ac:dyDescent="0.25">
      <c r="A35" s="22" t="s">
        <v>6</v>
      </c>
      <c r="B35" s="44"/>
      <c r="C35" s="46"/>
      <c r="D35" s="21" t="s">
        <v>6</v>
      </c>
      <c r="E35" s="23">
        <f t="shared" si="0"/>
        <v>0</v>
      </c>
      <c r="F35" s="23">
        <f t="shared" si="0"/>
        <v>0</v>
      </c>
    </row>
    <row r="36" spans="1:6" s="1" customFormat="1" ht="18" customHeight="1" x14ac:dyDescent="0.3">
      <c r="A36" s="17" t="s">
        <v>53</v>
      </c>
      <c r="B36" s="44">
        <v>244</v>
      </c>
      <c r="C36" s="18" t="s">
        <v>7</v>
      </c>
      <c r="D36" s="18" t="s">
        <v>7</v>
      </c>
      <c r="E36" s="19">
        <f>SUM(E37:E45)</f>
        <v>0</v>
      </c>
      <c r="F36" s="19">
        <f>SUM(F37:F45)</f>
        <v>0</v>
      </c>
    </row>
    <row r="37" spans="1:6" s="1" customFormat="1" ht="18" customHeight="1" x14ac:dyDescent="0.25">
      <c r="A37" s="20" t="s">
        <v>15</v>
      </c>
      <c r="B37" s="44"/>
      <c r="C37" s="21">
        <v>222</v>
      </c>
      <c r="D37" s="21">
        <v>222002</v>
      </c>
      <c r="E37" s="24"/>
      <c r="F37" s="24"/>
    </row>
    <row r="38" spans="1:6" s="1" customFormat="1" ht="18" customHeight="1" x14ac:dyDescent="0.25">
      <c r="A38" s="20" t="s">
        <v>14</v>
      </c>
      <c r="B38" s="44"/>
      <c r="C38" s="45"/>
      <c r="D38" s="21">
        <v>226015</v>
      </c>
      <c r="E38" s="24"/>
      <c r="F38" s="24"/>
    </row>
    <row r="39" spans="1:6" s="1" customFormat="1" ht="18" customHeight="1" x14ac:dyDescent="0.25">
      <c r="A39" s="20" t="s">
        <v>13</v>
      </c>
      <c r="B39" s="44"/>
      <c r="C39" s="45"/>
      <c r="D39" s="21">
        <v>226018</v>
      </c>
      <c r="E39" s="24"/>
      <c r="F39" s="24"/>
    </row>
    <row r="40" spans="1:6" s="1" customFormat="1" ht="32.25" customHeight="1" x14ac:dyDescent="0.3">
      <c r="A40" s="20" t="s">
        <v>12</v>
      </c>
      <c r="B40" s="44"/>
      <c r="C40" s="45"/>
      <c r="D40" s="21">
        <v>226028</v>
      </c>
      <c r="E40" s="25"/>
      <c r="F40" s="25"/>
    </row>
    <row r="41" spans="1:6" s="1" customFormat="1" ht="18" customHeight="1" x14ac:dyDescent="0.25">
      <c r="A41" s="20" t="s">
        <v>11</v>
      </c>
      <c r="B41" s="44"/>
      <c r="C41" s="45"/>
      <c r="D41" s="21">
        <v>226031</v>
      </c>
      <c r="E41" s="24"/>
      <c r="F41" s="24"/>
    </row>
    <row r="42" spans="1:6" s="1" customFormat="1" ht="18" customHeight="1" x14ac:dyDescent="0.25">
      <c r="A42" s="20" t="s">
        <v>10</v>
      </c>
      <c r="B42" s="44"/>
      <c r="C42" s="45"/>
      <c r="D42" s="21">
        <v>226035</v>
      </c>
      <c r="E42" s="24"/>
      <c r="F42" s="24"/>
    </row>
    <row r="43" spans="1:6" s="1" customFormat="1" ht="18" customHeight="1" x14ac:dyDescent="0.25">
      <c r="A43" s="20" t="s">
        <v>9</v>
      </c>
      <c r="B43" s="44"/>
      <c r="C43" s="46"/>
      <c r="D43" s="21">
        <v>226037</v>
      </c>
      <c r="E43" s="24"/>
      <c r="F43" s="24"/>
    </row>
    <row r="44" spans="1:6" s="1" customFormat="1" ht="18" customHeight="1" x14ac:dyDescent="0.25">
      <c r="A44" s="20" t="s">
        <v>8</v>
      </c>
      <c r="B44" s="44"/>
      <c r="C44" s="26">
        <v>346</v>
      </c>
      <c r="D44" s="21">
        <v>346009</v>
      </c>
      <c r="E44" s="24"/>
      <c r="F44" s="24"/>
    </row>
    <row r="45" spans="1:6" s="1" customFormat="1" ht="18" customHeight="1" x14ac:dyDescent="0.25">
      <c r="A45" s="22" t="s">
        <v>6</v>
      </c>
      <c r="B45" s="44"/>
      <c r="C45" s="21" t="s">
        <v>6</v>
      </c>
      <c r="D45" s="21" t="s">
        <v>6</v>
      </c>
      <c r="E45" s="24"/>
      <c r="F45" s="24"/>
    </row>
    <row r="46" spans="1:6" s="1" customFormat="1" ht="18" customHeight="1" x14ac:dyDescent="0.2">
      <c r="A46" s="27" t="s">
        <v>53</v>
      </c>
      <c r="B46" s="55" t="s">
        <v>54</v>
      </c>
      <c r="C46" s="28" t="s">
        <v>7</v>
      </c>
      <c r="D46" s="28" t="s">
        <v>7</v>
      </c>
      <c r="E46" s="29">
        <f>SUM(E47)</f>
        <v>0</v>
      </c>
      <c r="F46" s="29">
        <f>SUM(F47)</f>
        <v>0</v>
      </c>
    </row>
    <row r="47" spans="1:6" s="1" customFormat="1" ht="18" customHeight="1" x14ac:dyDescent="0.2">
      <c r="A47" s="30" t="s">
        <v>55</v>
      </c>
      <c r="B47" s="55"/>
      <c r="C47" s="56" t="s">
        <v>56</v>
      </c>
      <c r="D47" s="28" t="s">
        <v>7</v>
      </c>
      <c r="E47" s="31">
        <f>SUM(E48:E51)</f>
        <v>0</v>
      </c>
      <c r="F47" s="31">
        <f>SUM(F48:F51)</f>
        <v>0</v>
      </c>
    </row>
    <row r="48" spans="1:6" s="1" customFormat="1" ht="18" customHeight="1" x14ac:dyDescent="0.2">
      <c r="A48" s="32" t="s">
        <v>57</v>
      </c>
      <c r="B48" s="55"/>
      <c r="C48" s="57"/>
      <c r="D48" s="28" t="s">
        <v>7</v>
      </c>
      <c r="E48" s="31"/>
      <c r="F48" s="33"/>
    </row>
    <row r="49" spans="1:6" s="1" customFormat="1" ht="18" customHeight="1" x14ac:dyDescent="0.2">
      <c r="A49" s="32" t="s">
        <v>58</v>
      </c>
      <c r="B49" s="55"/>
      <c r="C49" s="57"/>
      <c r="D49" s="28" t="s">
        <v>7</v>
      </c>
      <c r="E49" s="31"/>
      <c r="F49" s="33"/>
    </row>
    <row r="50" spans="1:6" s="1" customFormat="1" ht="18" customHeight="1" x14ac:dyDescent="0.2">
      <c r="A50" s="32" t="s">
        <v>59</v>
      </c>
      <c r="B50" s="55"/>
      <c r="C50" s="57"/>
      <c r="D50" s="28" t="s">
        <v>7</v>
      </c>
      <c r="E50" s="31"/>
      <c r="F50" s="33"/>
    </row>
    <row r="51" spans="1:6" s="1" customFormat="1" ht="18" customHeight="1" x14ac:dyDescent="0.25">
      <c r="A51" s="22" t="s">
        <v>6</v>
      </c>
      <c r="B51" s="55"/>
      <c r="C51" s="58"/>
      <c r="D51" s="28" t="s">
        <v>7</v>
      </c>
      <c r="E51" s="24"/>
      <c r="F51" s="24"/>
    </row>
    <row r="52" spans="1:6" s="1" customFormat="1" ht="18" customHeight="1" x14ac:dyDescent="0.25">
      <c r="A52" s="34" t="s">
        <v>60</v>
      </c>
      <c r="B52" s="12" t="s">
        <v>7</v>
      </c>
      <c r="C52" s="12" t="s">
        <v>7</v>
      </c>
      <c r="D52" s="12" t="s">
        <v>7</v>
      </c>
      <c r="E52" s="24"/>
      <c r="F52" s="24"/>
    </row>
    <row r="53" spans="1:6" s="1" customFormat="1" ht="18" customHeight="1" x14ac:dyDescent="0.25">
      <c r="A53" s="22" t="s">
        <v>6</v>
      </c>
      <c r="B53" s="12" t="s">
        <v>7</v>
      </c>
      <c r="C53" s="12" t="s">
        <v>7</v>
      </c>
      <c r="D53" s="12" t="s">
        <v>7</v>
      </c>
      <c r="E53" s="24"/>
      <c r="F53" s="24"/>
    </row>
    <row r="54" spans="1:6" s="1" customFormat="1" ht="18" customHeight="1" x14ac:dyDescent="0.25">
      <c r="A54" s="22" t="s">
        <v>6</v>
      </c>
      <c r="B54" s="12" t="s">
        <v>7</v>
      </c>
      <c r="C54" s="12" t="s">
        <v>7</v>
      </c>
      <c r="D54" s="12" t="s">
        <v>7</v>
      </c>
      <c r="E54" s="24"/>
      <c r="F54" s="24"/>
    </row>
    <row r="55" spans="1:6" s="1" customFormat="1" ht="18" customHeight="1" x14ac:dyDescent="0.2">
      <c r="A55" s="11" t="s">
        <v>22</v>
      </c>
      <c r="B55" s="12" t="s">
        <v>7</v>
      </c>
      <c r="C55" s="12" t="s">
        <v>7</v>
      </c>
      <c r="D55" s="12" t="s">
        <v>7</v>
      </c>
      <c r="E55" s="13"/>
      <c r="F55" s="13"/>
    </row>
    <row r="56" spans="1:6" s="1" customFormat="1" ht="18" customHeight="1" x14ac:dyDescent="0.35">
      <c r="A56" s="35" t="s">
        <v>61</v>
      </c>
      <c r="B56" s="36" t="s">
        <v>7</v>
      </c>
      <c r="C56" s="36" t="s">
        <v>7</v>
      </c>
      <c r="D56" s="36" t="s">
        <v>7</v>
      </c>
      <c r="E56" s="37">
        <f>E24+E55</f>
        <v>0</v>
      </c>
      <c r="F56" s="37">
        <f>F24+F55</f>
        <v>0</v>
      </c>
    </row>
    <row r="57" spans="1:6" s="1" customFormat="1" ht="15.75" x14ac:dyDescent="0.25">
      <c r="A57" s="39" t="s">
        <v>62</v>
      </c>
      <c r="B57" s="38"/>
      <c r="C57" s="40"/>
      <c r="D57" s="40"/>
      <c r="E57" s="38"/>
      <c r="F57" s="41"/>
    </row>
    <row r="58" spans="1:6" s="1" customFormat="1" ht="12" customHeight="1" x14ac:dyDescent="0.2">
      <c r="A58" s="38"/>
      <c r="B58" s="38"/>
      <c r="C58" s="59" t="s">
        <v>3</v>
      </c>
      <c r="D58" s="59"/>
      <c r="E58" s="38"/>
      <c r="F58" s="42" t="s">
        <v>2</v>
      </c>
    </row>
    <row r="59" spans="1:6" s="1" customFormat="1" ht="15.75" x14ac:dyDescent="0.25">
      <c r="A59" s="39" t="s">
        <v>5</v>
      </c>
      <c r="B59" s="38"/>
      <c r="C59" s="40"/>
      <c r="D59" s="40"/>
      <c r="E59" s="38"/>
      <c r="F59" s="41"/>
    </row>
    <row r="60" spans="1:6" s="1" customFormat="1" x14ac:dyDescent="0.2">
      <c r="A60" s="38"/>
      <c r="B60" s="38"/>
      <c r="C60" s="59" t="s">
        <v>3</v>
      </c>
      <c r="D60" s="59"/>
      <c r="E60" s="38"/>
      <c r="F60" s="42" t="s">
        <v>2</v>
      </c>
    </row>
    <row r="61" spans="1:6" s="1" customFormat="1" ht="15.75" x14ac:dyDescent="0.25">
      <c r="A61" s="39" t="s">
        <v>4</v>
      </c>
      <c r="B61" s="38"/>
      <c r="C61" s="40"/>
      <c r="D61" s="40"/>
      <c r="E61" s="38"/>
      <c r="F61" s="41"/>
    </row>
    <row r="62" spans="1:6" s="1" customFormat="1" ht="8.25" customHeight="1" x14ac:dyDescent="0.2">
      <c r="A62" s="38"/>
      <c r="B62" s="38"/>
      <c r="C62" s="59" t="s">
        <v>3</v>
      </c>
      <c r="D62" s="59"/>
      <c r="E62" s="38"/>
      <c r="F62" s="42" t="s">
        <v>2</v>
      </c>
    </row>
    <row r="63" spans="1:6" s="1" customFormat="1" ht="16.5" customHeight="1" x14ac:dyDescent="0.25">
      <c r="A63" s="43" t="s">
        <v>1</v>
      </c>
      <c r="B63" s="38"/>
      <c r="C63" s="38"/>
      <c r="D63" s="38"/>
      <c r="E63" s="38"/>
      <c r="F63" s="38"/>
    </row>
    <row r="64" spans="1:6" ht="15" x14ac:dyDescent="0.25">
      <c r="A64" s="43" t="s">
        <v>0</v>
      </c>
      <c r="B64" s="38"/>
      <c r="C64" s="38"/>
      <c r="D64" s="38"/>
      <c r="E64" s="38"/>
      <c r="F64" s="38"/>
    </row>
  </sheetData>
  <mergeCells count="23">
    <mergeCell ref="C60:D60"/>
    <mergeCell ref="C62:D62"/>
    <mergeCell ref="B32:B35"/>
    <mergeCell ref="C33:C35"/>
    <mergeCell ref="B46:B51"/>
    <mergeCell ref="C47:C51"/>
    <mergeCell ref="C58:D58"/>
    <mergeCell ref="B36:B45"/>
    <mergeCell ref="C38:C43"/>
    <mergeCell ref="A1:F1"/>
    <mergeCell ref="A9:F9"/>
    <mergeCell ref="B12:F12"/>
    <mergeCell ref="B13:F13"/>
    <mergeCell ref="B17:F17"/>
    <mergeCell ref="D4:F4"/>
    <mergeCell ref="B16:F16"/>
    <mergeCell ref="E18:F18"/>
    <mergeCell ref="B14:F14"/>
    <mergeCell ref="B15:F15"/>
    <mergeCell ref="A10:F10"/>
    <mergeCell ref="B25:B28"/>
    <mergeCell ref="C26:C28"/>
    <mergeCell ref="B29:B31"/>
  </mergeCells>
  <printOptions horizontalCentered="1"/>
  <pageMargins left="0.23622047244094491" right="0.23622047244094491" top="0" bottom="0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Виктория Валерьевна</dc:creator>
  <cp:lastModifiedBy>Сторожева Ирина Владимировна</cp:lastModifiedBy>
  <cp:lastPrinted>2023-10-19T11:25:35Z</cp:lastPrinted>
  <dcterms:created xsi:type="dcterms:W3CDTF">2023-10-19T09:21:11Z</dcterms:created>
  <dcterms:modified xsi:type="dcterms:W3CDTF">2023-10-19T11:51:21Z</dcterms:modified>
</cp:coreProperties>
</file>